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AR\Documents\Ejercicio 2022\2do trimestre\LDF\"/>
    </mc:Choice>
  </mc:AlternateContent>
  <xr:revisionPtr revIDLastSave="0" documentId="13_ncr:1_{76E157F8-F4AA-4311-981A-ACB133540684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6b.Clasificación Administra" sheetId="1" r:id="rId1"/>
  </sheets>
  <definedNames>
    <definedName name="_xlnm.Print_Area" localSheetId="0">'6b.Clasificación Administra'!$A$3:$G$116</definedName>
    <definedName name="_xlnm.Print_Titles" localSheetId="0">'6b.Clasificación Administra'!$3:$9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1" l="1"/>
  <c r="H1" i="1" s="1"/>
  <c r="E1" i="1"/>
  <c r="G1" i="1" s="1"/>
  <c r="D1" i="1"/>
</calcChain>
</file>

<file path=xl/sharedStrings.xml><?xml version="1.0" encoding="utf-8"?>
<sst xmlns="http://schemas.openxmlformats.org/spreadsheetml/2006/main" count="120" uniqueCount="97">
  <si>
    <t>Selección vacía</t>
  </si>
  <si>
    <t>27/07/2022</t>
  </si>
  <si>
    <t>GOBIERNO DEL ESTADO DE MICHOACÁN DE OCAMPO</t>
  </si>
  <si>
    <t>Estado Analítico del Ejercicio del Presupuesto de Egresos Detallado - LDF</t>
  </si>
  <si>
    <t>Clasificación Administrativa</t>
  </si>
  <si>
    <t>Del 1 de Enero al 30 de Junio del 2022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</si>
  <si>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</si>
  <si>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</si>
  <si>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</si>
  <si>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</si>
  <si>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</si>
  <si>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</si>
  <si>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</si>
  <si>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</si>
  <si>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</si>
  <si>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</t>
  </si>
  <si>
    <t>CONGRESO DEL ESTADO DE MICHOACÁN DE OCAMPO</t>
  </si>
  <si>
    <t>SUPREMO TRIBUNAL DE JUSTICIA</t>
  </si>
  <si>
    <t>EJECUTIVO DEL ESTADO</t>
  </si>
  <si>
    <t>SECRETARÍA DE GOBIERNO</t>
  </si>
  <si>
    <t>SECRETARÍA DE FINANZAS Y ADMINISTRACIÓN</t>
  </si>
  <si>
    <t>SECRETARÍA DE COMUNICACIONES Y OBRAS PUBLICAS</t>
  </si>
  <si>
    <t>SECRETARÍA DE DESARROLLO RURAL Y AGROALIMENTARIO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</si>
  <si>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</si>
  <si>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</si>
  <si>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</si>
  <si>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</si>
  <si>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</si>
  <si>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SERVICIOS DE SALUD DE MICHOACÁN</t>
  </si>
  <si>
    <t>SECRETARÍA DE CONTRALORÍA</t>
  </si>
  <si>
    <t>SECRETARÍA DEL BIENESTAR</t>
  </si>
  <si>
    <t>SECRETARÍA DE CULTURA</t>
  </si>
  <si>
    <t>INVERSIÓN MUNICIPAL</t>
  </si>
  <si>
    <t>PARTICIPACIONES Y APORTACIONES A MUNICIPIOS</t>
  </si>
  <si>
    <t>EROGACIONES ADICIONALES Y PROVISIONES</t>
  </si>
  <si>
    <t>DEUDA PÚBLICA Y OBLIGACIONES FINANCIERAS</t>
  </si>
  <si>
    <t>INSTITUTO DEL ARTESANO MICHOACANO</t>
  </si>
  <si>
    <t>SECRETARIADO EJECUTIVO DEL SISTEMA ESTATAL DE SEGURIDAD PUBLICA</t>
  </si>
  <si>
    <t>COMISIÓN ESTATAL DE CULTURA FÍSICA Y DEPORTE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</si>
  <si>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</si>
  <si>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</si>
  <si>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</si>
  <si>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</si>
  <si>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</si>
  <si>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</si>
  <si>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</si>
  <si>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</si>
  <si>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</si>
  <si>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PROCURADURÍA DE PROTECCIÓN AL AMBIENTE DEL ESTADO DE MICHOACÁN DE OCAMPO</t>
  </si>
  <si>
    <t>TELEBACHILLERATO MICHOACÁN</t>
  </si>
  <si>
    <t>INSTITUTO DE VIVIENDA DEL ESTADO DE MICHOACÁN DE OCAMPO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</si>
  <si>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</si>
  <si>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</si>
  <si>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</si>
  <si>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</si>
  <si>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</si>
  <si>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</si>
  <si>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INSTITUTO DE CAPACITACIÓN PARA EL TRABAJO DEL ESTADO DE MICHOACÁN</t>
  </si>
  <si>
    <t>INSTITUTO DE LA INFRAESTRUCTURA FÍSICA EDUCATIVA DEL ESTADO DE MICHOACÁN</t>
  </si>
  <si>
    <t>UNIVERSIDAD DE LA CIÉNEGA DEL ESTADO DE MICHOACÁN DE OCAMPO</t>
  </si>
  <si>
    <t>CENTRO ESTATAL DE CERTIFICACIÓN, ACREDITACIÓN Y CONTROL DE CONFIANZA</t>
  </si>
  <si>
    <t>UNIVERSIDAD INTERCULTURAL INDÍGENA DE MICHOACÁN</t>
  </si>
  <si>
    <t>TRIBUNAL DE CONCILIACIÓN Y ARBITRAJE</t>
  </si>
  <si>
    <t>COMISIÓN ESTATAL DE ARBITRAJE MEDICO DE MICHOACÁN</t>
  </si>
  <si>
    <t>JUNTA LOCAL DE CONCILIACIÓN Y ARBITRAJE</t>
  </si>
  <si>
    <t>COMISIÓN COORDINADORA DEL TRANSPORTE PÚBLICO</t>
  </si>
  <si>
    <t>JUNTA DE ASISTENCIA PRIVADA DEL ESTADO DE MICHOACÁN DE OCAMPO</t>
  </si>
  <si>
    <t>COMISIÓN ESTATAL DE DERECHOS HUMANOS</t>
  </si>
  <si>
    <t>COMISIÓN ESTATAL PARA EL DESARROLLO DE PUEBLOS INDÍGENAS</t>
  </si>
  <si>
    <t>INSTITUTO MICHOACANO DE TRANSPARENCIA, ACCESO A LA INFORMACIÓN Y PROTECCIÓN DE DATOS PERSONALES</t>
  </si>
  <si>
    <t>INSTITUTO DE PLANEACIÓN DEL ESTADO DE MICHOACÁN DE OCAMPO</t>
  </si>
  <si>
    <t>COMISIÓN ESTATAL DEL AGUA Y GESTIÓN DE CUENCAS</t>
  </si>
  <si>
    <t>COMITÉ DE ADQUISICIONES DEL PODER EJECUTIVO</t>
  </si>
  <si>
    <t>UNIVERSIDAD POLITÉCNICA DE URUAPAN, MICHOACÁN</t>
  </si>
  <si>
    <t>UNIVERSIDAD POLITÉCNICA DE LÁZARO CÁRDENAS, MICHOACÁN</t>
  </si>
  <si>
    <t>INSTITUTO DE DEFENSORÍA PÚBLICA DEL ESTADO DE MICHOACÁN</t>
  </si>
  <si>
    <t>INSTITUTO ESTATAL DE ESTUDIOS SUPERIORES EN SEGURIDAD Y PROFESIONALIZACIÓN POLICIAL DEL ESTADO DE MICHOACÁN</t>
  </si>
  <si>
    <t>COMISIÓN EJECUTIVA ESTATAL DE ATENCIÓN A VÍCTIMAS</t>
  </si>
  <si>
    <t>CENTRO ESTATAL DE FOMENTO GANADERO DEL ESTADO DE MICHOACÁN DE OCAMPO</t>
  </si>
  <si>
    <t>SISTEMA INTEGRAL DE FINANCIAMIENTO PARA EL DESARROLLO DE  MICHOACÁN</t>
  </si>
  <si>
    <t>INSTITUTO DE LA JUVENTUD MICHOACANA</t>
  </si>
  <si>
    <t>SECRETARÍA DE IGUALDAD SUSTANTIVA Y DESARROLLO DE LAS MUJERES MICHOACANAS</t>
  </si>
  <si>
    <t>INSTITUTO DE CIENCIA, TECNOLOGÍA E INNOVACIÓN DEL ESTADO DE MICHOACÁN DE OCAMPO</t>
  </si>
  <si>
    <t>SECRETARÍA EJECUTIVA DEL SISTEMA ESTATAL DE PROTECCIÓN INTEGRAL DE NIÑAS, NIÑOS Y ADOLESCENTES DEL ESTADO DE MICHOACÁN</t>
  </si>
  <si>
    <t>CONSEJO ESTATAL PARA PREVENIR Y ELIMINAR LA DISCRIMINACIÓN Y LA VIOLENCIA</t>
  </si>
  <si>
    <t>COORDINACIÓN DEL SISTEMA PENITENCIARIO DEL ESTADO DE MICHOACÁN DE OCAMPO</t>
  </si>
  <si>
    <t>UNIVERSIDAD TECNOLÓGICA DEL ORIENTE DE MICHOACÁN</t>
  </si>
  <si>
    <t>SECRETARÍA EJECUTIVA DEL SISTEMA ESTATAL ANTICORRUPCIÓN</t>
  </si>
  <si>
    <t>CASA DEL ADULTO MAYOR</t>
  </si>
  <si>
    <t>INSTITUTO REGISTRAL Y CATASTRAL DEL ESTADO DE MICHOACAN DE OCAMPO</t>
  </si>
  <si>
    <t>SECRETARÍA DE DESARROLLO URBANO Y MOVILIDAD</t>
  </si>
  <si>
    <t>SECRETARÍA DE MEDIO AMBIENTE</t>
  </si>
  <si>
    <t>AUDITORIA SUPERIOR DE MICHOACAN</t>
  </si>
  <si>
    <t>FISCALÍA GENERAL DEL ESTADO DE MICHOACÁN</t>
  </si>
  <si>
    <t>II. Gasto Etiquetado</t>
  </si>
  <si>
    <t>III. Total de Egresos</t>
  </si>
  <si>
    <t>INSTITUTO DE EDUCACIÓN MEDIA SUPERIOR Y SUPERIOR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</si>
</sst>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quotePrefix="1" applyFont="1"/>
    <xf numFmtId="0" fontId="1" fillId="0" borderId="0" xfId="0" applyFont="1"/>
    <xf numFmtId="0" fontId="2" fillId="0" borderId="0" xfId="0" quotePrefix="1" applyFont="1"/>
    <xf numFmtId="0" fontId="2" fillId="0" borderId="0" xfId="0" applyFont="1"/>
    <xf numFmtId="0" fontId="0" fillId="0" borderId="0" xfId="0" applyAlignment="1">
      <alignment horizontal="center" wrapText="1"/>
    </xf>
    <xf numFmtId="0" fontId="5" fillId="0" borderId="9" xfId="0" applyFont="1" applyBorder="1" applyAlignment="1">
      <alignment horizontal="justify" vertical="center" wrapText="1"/>
    </xf>
    <xf numFmtId="4" fontId="6" fillId="0" borderId="9" xfId="0" applyNumberFormat="1" applyFont="1" applyBorder="1" applyAlignment="1">
      <alignment vertical="center" wrapText="1"/>
    </xf>
    <xf numFmtId="0" fontId="5" fillId="0" borderId="14" xfId="0" applyFont="1" applyBorder="1" applyAlignment="1">
      <alignment horizontal="justify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center" wrapText="1"/>
    </xf>
    <xf numFmtId="0" fontId="6" fillId="0" borderId="4" xfId="0" applyFont="1" applyBorder="1" applyAlignment="1">
      <alignment horizontal="left" vertical="center" indent="1"/>
    </xf>
    <xf numFmtId="4" fontId="6" fillId="0" borderId="14" xfId="1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4" fontId="0" fillId="0" borderId="0" xfId="0" applyNumberFormat="1"/>
    <xf numFmtId="2" fontId="6" fillId="0" borderId="4" xfId="0" applyNumberFormat="1" applyFont="1" applyBorder="1" applyAlignment="1">
      <alignment horizontal="left" vertical="center" indent="1"/>
    </xf>
    <xf numFmtId="4" fontId="5" fillId="0" borderId="5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justify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0" fillId="2" borderId="0" xfId="0" applyFill="1"/>
    <xf numFmtId="4" fontId="0" fillId="2" borderId="0" xfId="0" applyNumberFormat="1" applyFill="1"/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4930775</xdr:colOff>
      <xdr:row>0</xdr:row>
      <xdr:rowOff>0</xdr:rowOff>
    </xdr:to>
    <xdr:pic>
      <xdr:nvPicPr>
        <xdr:cNvPr id="3" name="BEx5OUNYMEPCQ5C55NM7UC63CO6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3077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1339850</xdr:colOff>
      <xdr:row>0</xdr:row>
      <xdr:rowOff>0</xdr:rowOff>
    </xdr:to>
    <xdr:pic>
      <xdr:nvPicPr>
        <xdr:cNvPr id="4" name="BEx3HVHC130XT3F2N11S7AMD3B5C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0"/>
          <a:ext cx="133985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7"/>
  <sheetViews>
    <sheetView showGridLines="0" tabSelected="1" topLeftCell="A2" zoomScale="80" zoomScaleNormal="80" workbookViewId="0">
      <pane ySplit="8" topLeftCell="A112" activePane="bottomLeft" state="frozen"/>
      <selection activeCell="A2" sqref="A2"/>
      <selection pane="bottomLeft" activeCell="B9" sqref="B9"/>
    </sheetView>
  </sheetViews>
  <sheetFormatPr baseColWidth="10" defaultColWidth="11.42578125" defaultRowHeight="12.75" x14ac:dyDescent="0.2"/>
  <cols>
    <col min="1" max="1" width="74.140625" customWidth="1"/>
    <col min="2" max="2" width="24.5703125" customWidth="1"/>
    <col min="3" max="3" width="20.28515625" bestFit="1" customWidth="1"/>
    <col min="4" max="4" width="23.85546875" customWidth="1"/>
    <col min="5" max="5" width="20.5703125" bestFit="1" customWidth="1"/>
    <col min="6" max="6" width="20.85546875" bestFit="1" customWidth="1"/>
    <col min="7" max="7" width="24.28515625" customWidth="1"/>
    <col min="8" max="8" width="17" bestFit="1" customWidth="1"/>
    <col min="9" max="9" width="11.85546875" bestFit="1" customWidth="1"/>
  </cols>
  <sheetData>
    <row r="1" spans="1:9" s="2" customFormat="1" hidden="1" x14ac:dyDescent="0.2">
      <c r="A1" s="1" t="s">
        <v>0</v>
      </c>
      <c r="C1" s="1" t="s">
        <v>1</v>
      </c>
      <c r="D1" s="1" t="str">
        <f>MID(A1,5,4)</f>
        <v>cció</v>
      </c>
      <c r="E1" s="2" t="str">
        <f>MID(A1,1,3)</f>
        <v>Sel</v>
      </c>
      <c r="F1" s="2" t="str">
        <f>MID(A1,11,3)</f>
        <v>vac</v>
      </c>
      <c r="G1" s="2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H1" s="2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</row>
    <row r="2" spans="1:9" s="4" customFormat="1" ht="13.5" thickBot="1" x14ac:dyDescent="0.25">
      <c r="A2" s="3"/>
      <c r="C2" s="3"/>
      <c r="D2" s="3"/>
    </row>
    <row r="3" spans="1:9" ht="15.75" x14ac:dyDescent="0.2">
      <c r="A3" s="28" t="s">
        <v>2</v>
      </c>
      <c r="B3" s="29"/>
      <c r="C3" s="29"/>
      <c r="D3" s="29"/>
      <c r="E3" s="29"/>
      <c r="F3" s="29"/>
      <c r="G3" s="30"/>
    </row>
    <row r="4" spans="1:9" x14ac:dyDescent="0.2">
      <c r="A4" s="31" t="s">
        <v>3</v>
      </c>
      <c r="B4" s="32"/>
      <c r="C4" s="32"/>
      <c r="D4" s="32"/>
      <c r="E4" s="32"/>
      <c r="F4" s="32"/>
      <c r="G4" s="33"/>
    </row>
    <row r="5" spans="1:9" x14ac:dyDescent="0.2">
      <c r="A5" s="31" t="s">
        <v>4</v>
      </c>
      <c r="B5" s="32"/>
      <c r="C5" s="32"/>
      <c r="D5" s="32"/>
      <c r="E5" s="32"/>
      <c r="F5" s="32"/>
      <c r="G5" s="33"/>
    </row>
    <row r="6" spans="1:9" ht="23.25" customHeight="1" x14ac:dyDescent="0.2">
      <c r="A6" s="34" t="s">
        <v>5</v>
      </c>
      <c r="B6" s="35"/>
      <c r="C6" s="35"/>
      <c r="D6" s="35"/>
      <c r="E6" s="35"/>
      <c r="F6" s="35"/>
      <c r="G6" s="36"/>
    </row>
    <row r="7" spans="1:9" ht="13.5" thickBot="1" x14ac:dyDescent="0.25">
      <c r="A7" s="37" t="s">
        <v>6</v>
      </c>
      <c r="B7" s="38"/>
      <c r="C7" s="38"/>
      <c r="D7" s="38"/>
      <c r="E7" s="38"/>
      <c r="F7" s="38"/>
      <c r="G7" s="39"/>
    </row>
    <row r="8" spans="1:9" ht="13.5" thickBot="1" x14ac:dyDescent="0.25">
      <c r="A8" s="23" t="s">
        <v>7</v>
      </c>
      <c r="B8" s="25" t="s">
        <v>8</v>
      </c>
      <c r="C8" s="26"/>
      <c r="D8" s="26"/>
      <c r="E8" s="26"/>
      <c r="F8" s="27"/>
      <c r="G8" s="23" t="s">
        <v>9</v>
      </c>
      <c r="H8" s="5"/>
      <c r="I8" s="5"/>
    </row>
    <row r="9" spans="1:9" ht="24.75" thickBot="1" x14ac:dyDescent="0.25">
      <c r="A9" s="24"/>
      <c r="B9" s="22" t="s">
        <v>10</v>
      </c>
      <c r="C9" s="21" t="s">
        <v>11</v>
      </c>
      <c r="D9" s="21" t="s">
        <v>12</v>
      </c>
      <c r="E9" s="21" t="s">
        <v>13</v>
      </c>
      <c r="F9" s="21" t="s">
        <v>14</v>
      </c>
      <c r="G9" s="24"/>
      <c r="H9" s="5"/>
      <c r="I9" s="5"/>
    </row>
    <row r="10" spans="1:9" x14ac:dyDescent="0.2">
      <c r="A10" s="6"/>
      <c r="B10" s="7"/>
      <c r="C10" s="7"/>
      <c r="D10" s="7"/>
      <c r="E10" s="7"/>
      <c r="F10" s="7"/>
      <c r="G10" s="7"/>
      <c r="H10" s="5"/>
      <c r="I10" s="5"/>
    </row>
    <row r="11" spans="1:9" x14ac:dyDescent="0.2">
      <c r="A11" s="8" t="s">
        <v>15</v>
      </c>
      <c r="B11" s="9">
        <v>39163527917</v>
      </c>
      <c r="C11" s="9">
        <v>-1126411793.9300008</v>
      </c>
      <c r="D11" s="9">
        <v>17209934327.07</v>
      </c>
      <c r="E11" s="9">
        <v>17210144903.16</v>
      </c>
      <c r="F11" s="9">
        <v>16646081619.840004</v>
      </c>
      <c r="G11" s="9">
        <v>-210576.09000015259</v>
      </c>
      <c r="H11" s="10"/>
      <c r="I11" s="5"/>
    </row>
    <row r="12" spans="1:9" x14ac:dyDescent="0.2">
      <c r="A12" s="11" t="s">
        <v>16</v>
      </c>
      <c r="B12" s="12">
        <v>933992957</v>
      </c>
      <c r="C12" s="12">
        <v>0</v>
      </c>
      <c r="D12" s="12">
        <v>466996428</v>
      </c>
      <c r="E12" s="12">
        <v>466996428</v>
      </c>
      <c r="F12" s="12">
        <v>466996428</v>
      </c>
      <c r="G12" s="9">
        <v>0</v>
      </c>
      <c r="H12" s="5"/>
      <c r="I12" s="5"/>
    </row>
    <row r="13" spans="1:9" x14ac:dyDescent="0.2">
      <c r="A13" s="11" t="s">
        <v>17</v>
      </c>
      <c r="B13" s="12">
        <v>1503750378</v>
      </c>
      <c r="C13" s="12">
        <v>0</v>
      </c>
      <c r="D13" s="12">
        <v>751917634</v>
      </c>
      <c r="E13" s="12">
        <v>751917634</v>
      </c>
      <c r="F13" s="12">
        <v>751917634</v>
      </c>
      <c r="G13" s="9">
        <v>0</v>
      </c>
      <c r="H13" s="5"/>
      <c r="I13" s="5"/>
    </row>
    <row r="14" spans="1:9" x14ac:dyDescent="0.2">
      <c r="A14" s="11" t="s">
        <v>18</v>
      </c>
      <c r="B14" s="12">
        <v>297061563</v>
      </c>
      <c r="C14" s="12">
        <v>-24431932.640000001</v>
      </c>
      <c r="D14" s="12">
        <v>119215235.36</v>
      </c>
      <c r="E14" s="12">
        <v>119215235.36</v>
      </c>
      <c r="F14" s="12">
        <v>104474595.73999999</v>
      </c>
      <c r="G14" s="9">
        <v>0</v>
      </c>
      <c r="H14" s="5"/>
      <c r="I14" s="5"/>
    </row>
    <row r="15" spans="1:9" x14ac:dyDescent="0.2">
      <c r="A15" s="11" t="s">
        <v>19</v>
      </c>
      <c r="B15" s="12">
        <v>673569722</v>
      </c>
      <c r="C15" s="12">
        <v>-81236393.120000094</v>
      </c>
      <c r="D15" s="12">
        <v>264642863.87999991</v>
      </c>
      <c r="E15" s="12">
        <v>264642863.88</v>
      </c>
      <c r="F15" s="12">
        <v>238574365.99000001</v>
      </c>
      <c r="G15" s="9">
        <v>0</v>
      </c>
      <c r="H15" s="5"/>
      <c r="I15" s="5"/>
    </row>
    <row r="16" spans="1:9" x14ac:dyDescent="0.2">
      <c r="A16" s="11" t="s">
        <v>20</v>
      </c>
      <c r="B16" s="12">
        <v>2036705999</v>
      </c>
      <c r="C16" s="12">
        <v>-549546946.12000155</v>
      </c>
      <c r="D16" s="12">
        <v>742620391.87999845</v>
      </c>
      <c r="E16" s="12">
        <v>742830967.97000003</v>
      </c>
      <c r="F16" s="12">
        <v>695140305.13</v>
      </c>
      <c r="G16" s="9">
        <v>-210576.0900015831</v>
      </c>
      <c r="H16" s="5"/>
      <c r="I16" s="5"/>
    </row>
    <row r="17" spans="1:9" x14ac:dyDescent="0.2">
      <c r="A17" s="11" t="s">
        <v>21</v>
      </c>
      <c r="B17" s="12">
        <v>836793206</v>
      </c>
      <c r="C17" s="12">
        <v>-97374084.719999671</v>
      </c>
      <c r="D17" s="12">
        <v>219987032.28000033</v>
      </c>
      <c r="E17" s="12">
        <v>219987032.28</v>
      </c>
      <c r="F17" s="12">
        <v>206517953.33000001</v>
      </c>
      <c r="G17" s="9">
        <v>3.2782554626464844E-7</v>
      </c>
      <c r="H17" s="5"/>
      <c r="I17" s="5"/>
    </row>
    <row r="18" spans="1:9" x14ac:dyDescent="0.2">
      <c r="A18" s="11" t="s">
        <v>22</v>
      </c>
      <c r="B18" s="12">
        <v>630324067</v>
      </c>
      <c r="C18" s="12">
        <v>-172263923.13999996</v>
      </c>
      <c r="D18" s="12">
        <v>162154565.86000004</v>
      </c>
      <c r="E18" s="12">
        <v>162154565.86000001</v>
      </c>
      <c r="F18" s="12">
        <v>152429277.41</v>
      </c>
      <c r="G18" s="9">
        <v>0</v>
      </c>
      <c r="H18" s="5"/>
      <c r="I18" s="5"/>
    </row>
    <row r="19" spans="1:9" x14ac:dyDescent="0.2">
      <c r="A19" s="11" t="s">
        <v>23</v>
      </c>
      <c r="B19" s="12">
        <v>175734142</v>
      </c>
      <c r="C19" s="12">
        <v>-22451983.870000035</v>
      </c>
      <c r="D19" s="12">
        <v>60596640.129999965</v>
      </c>
      <c r="E19" s="12">
        <v>60596640.130000003</v>
      </c>
      <c r="F19" s="12">
        <v>53756826.07</v>
      </c>
      <c r="G19" s="9">
        <v>0</v>
      </c>
      <c r="H19" s="5"/>
      <c r="I19" s="5"/>
    </row>
    <row r="20" spans="1:9" x14ac:dyDescent="0.2">
      <c r="A20" s="11" t="s">
        <v>24</v>
      </c>
      <c r="B20" s="12">
        <v>210996909</v>
      </c>
      <c r="C20" s="12">
        <v>-5455892.3599999985</v>
      </c>
      <c r="D20" s="12">
        <v>104397480.64</v>
      </c>
      <c r="E20" s="12">
        <v>104397480.64</v>
      </c>
      <c r="F20" s="12">
        <v>98483794.510000005</v>
      </c>
      <c r="G20" s="9">
        <v>0</v>
      </c>
      <c r="H20" s="5"/>
      <c r="I20" s="5"/>
    </row>
    <row r="21" spans="1:9" x14ac:dyDescent="0.2">
      <c r="A21" s="11" t="s">
        <v>25</v>
      </c>
      <c r="B21" s="12">
        <v>6351986613</v>
      </c>
      <c r="C21" s="12">
        <v>196140784.8300004</v>
      </c>
      <c r="D21" s="12">
        <v>2033590529.8300004</v>
      </c>
      <c r="E21" s="12">
        <v>2033590529.8299999</v>
      </c>
      <c r="F21" s="12">
        <v>1967742839.29</v>
      </c>
      <c r="G21" s="9">
        <v>0</v>
      </c>
      <c r="H21" s="5"/>
      <c r="I21" s="5"/>
    </row>
    <row r="22" spans="1:9" x14ac:dyDescent="0.2">
      <c r="A22" s="11" t="s">
        <v>26</v>
      </c>
      <c r="B22" s="12">
        <v>39999112</v>
      </c>
      <c r="C22" s="12">
        <v>-8226742.1000000071</v>
      </c>
      <c r="D22" s="12">
        <v>10879837.899999993</v>
      </c>
      <c r="E22" s="12">
        <v>10879837.9</v>
      </c>
      <c r="F22" s="12">
        <v>9310049.9800000004</v>
      </c>
      <c r="G22" s="9">
        <v>0</v>
      </c>
      <c r="H22" s="5"/>
      <c r="I22" s="5"/>
    </row>
    <row r="23" spans="1:9" x14ac:dyDescent="0.2">
      <c r="A23" s="11" t="s">
        <v>27</v>
      </c>
      <c r="B23" s="12">
        <v>3545214081</v>
      </c>
      <c r="C23" s="12">
        <v>-604499521.42999911</v>
      </c>
      <c r="D23" s="12">
        <v>1414867296.5700009</v>
      </c>
      <c r="E23" s="12">
        <v>1414867296.5699999</v>
      </c>
      <c r="F23" s="12">
        <v>1278556386.98</v>
      </c>
      <c r="G23" s="9">
        <v>0</v>
      </c>
      <c r="H23" s="5"/>
      <c r="I23" s="5"/>
    </row>
    <row r="24" spans="1:9" x14ac:dyDescent="0.2">
      <c r="A24" s="11" t="s">
        <v>28</v>
      </c>
      <c r="B24" s="12">
        <v>2146317128</v>
      </c>
      <c r="C24" s="12">
        <v>95186277.049999997</v>
      </c>
      <c r="D24" s="12">
        <v>1168344831.05</v>
      </c>
      <c r="E24" s="12">
        <v>1168344831.05</v>
      </c>
      <c r="F24" s="12">
        <v>1168344831.05</v>
      </c>
      <c r="G24" s="9">
        <v>0</v>
      </c>
      <c r="H24" s="5"/>
      <c r="I24" s="5"/>
    </row>
    <row r="25" spans="1:9" x14ac:dyDescent="0.2">
      <c r="A25" s="11" t="s">
        <v>29</v>
      </c>
      <c r="B25" s="12">
        <v>140013925</v>
      </c>
      <c r="C25" s="12">
        <v>-11177474.819999997</v>
      </c>
      <c r="D25" s="12">
        <v>52377114.180000007</v>
      </c>
      <c r="E25" s="12">
        <v>52377114.18</v>
      </c>
      <c r="F25" s="12">
        <v>45230124.850000001</v>
      </c>
      <c r="G25" s="9">
        <v>0</v>
      </c>
      <c r="H25" s="5"/>
      <c r="I25" s="5"/>
    </row>
    <row r="26" spans="1:9" x14ac:dyDescent="0.2">
      <c r="A26" s="11" t="s">
        <v>30</v>
      </c>
      <c r="B26" s="12">
        <v>270329693</v>
      </c>
      <c r="C26" s="12">
        <v>-96629705.14000009</v>
      </c>
      <c r="D26" s="12">
        <v>54496076.85999991</v>
      </c>
      <c r="E26" s="12">
        <v>54496076.859999999</v>
      </c>
      <c r="F26" s="12">
        <v>50665828.140000001</v>
      </c>
      <c r="G26" s="9">
        <v>-8.9406967163085938E-8</v>
      </c>
      <c r="H26" s="5"/>
      <c r="I26" s="5"/>
    </row>
    <row r="27" spans="1:9" x14ac:dyDescent="0.2">
      <c r="A27" s="11" t="s">
        <v>31</v>
      </c>
      <c r="B27" s="12">
        <v>214452708</v>
      </c>
      <c r="C27" s="12">
        <v>-12683052.889999993</v>
      </c>
      <c r="D27" s="12">
        <v>89946711.110000014</v>
      </c>
      <c r="E27" s="12">
        <v>89946711.109999999</v>
      </c>
      <c r="F27" s="12">
        <v>80566649.709999993</v>
      </c>
      <c r="G27" s="9">
        <v>0</v>
      </c>
      <c r="H27" s="5"/>
      <c r="I27" s="5"/>
    </row>
    <row r="28" spans="1:9" x14ac:dyDescent="0.2">
      <c r="A28" s="11" t="s">
        <v>32</v>
      </c>
      <c r="B28" s="12">
        <v>1013494433</v>
      </c>
      <c r="C28" s="12">
        <v>-191598853.29000005</v>
      </c>
      <c r="D28" s="12">
        <v>269080431.70999992</v>
      </c>
      <c r="E28" s="12">
        <v>269080431.70999998</v>
      </c>
      <c r="F28" s="12">
        <v>269080431.70999998</v>
      </c>
      <c r="G28" s="9">
        <v>0</v>
      </c>
      <c r="H28" s="5"/>
      <c r="I28" s="5"/>
    </row>
    <row r="29" spans="1:9" x14ac:dyDescent="0.2">
      <c r="A29" s="11" t="s">
        <v>33</v>
      </c>
      <c r="B29" s="12">
        <v>7725665940</v>
      </c>
      <c r="C29" s="12">
        <v>341170568</v>
      </c>
      <c r="D29" s="12">
        <v>4388998381</v>
      </c>
      <c r="E29" s="12">
        <v>4388998381</v>
      </c>
      <c r="F29" s="12">
        <v>4388998381</v>
      </c>
      <c r="G29" s="9">
        <v>0</v>
      </c>
      <c r="H29" s="5"/>
      <c r="I29" s="5"/>
    </row>
    <row r="30" spans="1:9" x14ac:dyDescent="0.2">
      <c r="A30" s="11" t="s">
        <v>34</v>
      </c>
      <c r="B30" s="12">
        <v>1110886858</v>
      </c>
      <c r="C30" s="12">
        <v>-48499996</v>
      </c>
      <c r="D30" s="12">
        <v>0</v>
      </c>
      <c r="E30" s="12">
        <v>0</v>
      </c>
      <c r="F30" s="12">
        <v>0</v>
      </c>
      <c r="G30" s="9">
        <v>0</v>
      </c>
      <c r="H30" s="5"/>
      <c r="I30" s="5"/>
    </row>
    <row r="31" spans="1:9" x14ac:dyDescent="0.2">
      <c r="A31" s="11" t="s">
        <v>35</v>
      </c>
      <c r="B31" s="12">
        <v>528107253</v>
      </c>
      <c r="C31" s="12">
        <v>-200419910.53000009</v>
      </c>
      <c r="D31" s="12">
        <v>72033381.469999909</v>
      </c>
      <c r="E31" s="12">
        <v>72033381.469999999</v>
      </c>
      <c r="F31" s="12">
        <v>71720181.469999999</v>
      </c>
      <c r="G31" s="9">
        <v>0</v>
      </c>
      <c r="H31" s="5"/>
      <c r="I31" s="5"/>
    </row>
    <row r="32" spans="1:9" x14ac:dyDescent="0.2">
      <c r="A32" s="11" t="s">
        <v>36</v>
      </c>
      <c r="B32" s="12">
        <v>45705060</v>
      </c>
      <c r="C32" s="12">
        <v>1925319.0700000008</v>
      </c>
      <c r="D32" s="12">
        <v>23186554.07</v>
      </c>
      <c r="E32" s="12">
        <v>23186554.07</v>
      </c>
      <c r="F32" s="12">
        <v>20737686.539999999</v>
      </c>
      <c r="G32" s="9">
        <v>0</v>
      </c>
      <c r="H32" s="5"/>
      <c r="I32" s="5"/>
    </row>
    <row r="33" spans="1:9" x14ac:dyDescent="0.2">
      <c r="A33" s="11" t="s">
        <v>37</v>
      </c>
      <c r="B33" s="12">
        <v>87843314</v>
      </c>
      <c r="C33" s="12">
        <v>241483940.89999995</v>
      </c>
      <c r="D33" s="12">
        <v>288709892.89999998</v>
      </c>
      <c r="E33" s="12">
        <v>288709892.89999998</v>
      </c>
      <c r="F33" s="12">
        <v>278054647.50999999</v>
      </c>
      <c r="G33" s="9">
        <v>0</v>
      </c>
      <c r="H33" s="5"/>
      <c r="I33" s="5"/>
    </row>
    <row r="34" spans="1:9" x14ac:dyDescent="0.2">
      <c r="A34" s="11" t="s">
        <v>38</v>
      </c>
      <c r="B34" s="12">
        <v>71496597</v>
      </c>
      <c r="C34" s="12">
        <v>2186050.2800000003</v>
      </c>
      <c r="D34" s="12">
        <v>37877130.280000001</v>
      </c>
      <c r="E34" s="12">
        <v>37877130.280000001</v>
      </c>
      <c r="F34" s="12">
        <v>35349776.25</v>
      </c>
      <c r="G34" s="9">
        <v>0</v>
      </c>
      <c r="H34" s="5"/>
      <c r="I34" s="5"/>
    </row>
    <row r="35" spans="1:9" x14ac:dyDescent="0.2">
      <c r="A35" s="11" t="s">
        <v>39</v>
      </c>
      <c r="B35" s="12">
        <v>76371885</v>
      </c>
      <c r="C35" s="12">
        <v>1544102.3799999997</v>
      </c>
      <c r="D35" s="12">
        <v>37371924.380000003</v>
      </c>
      <c r="E35" s="12">
        <v>37371924.380000003</v>
      </c>
      <c r="F35" s="12">
        <v>33465722.170000002</v>
      </c>
      <c r="G35" s="9">
        <v>0</v>
      </c>
      <c r="H35" s="5"/>
      <c r="I35" s="5"/>
    </row>
    <row r="36" spans="1:9" x14ac:dyDescent="0.2">
      <c r="A36" s="11" t="s">
        <v>40</v>
      </c>
      <c r="B36" s="12">
        <v>26012549</v>
      </c>
      <c r="C36" s="12">
        <v>1022671.5799999998</v>
      </c>
      <c r="D36" s="12">
        <v>12745167.58</v>
      </c>
      <c r="E36" s="12">
        <v>12745167.58</v>
      </c>
      <c r="F36" s="12">
        <v>11097140.5</v>
      </c>
      <c r="G36" s="9">
        <v>0</v>
      </c>
      <c r="H36" s="5"/>
      <c r="I36" s="5"/>
    </row>
    <row r="37" spans="1:9" x14ac:dyDescent="0.2">
      <c r="A37" s="11" t="s">
        <v>41</v>
      </c>
      <c r="B37" s="12">
        <v>49516661</v>
      </c>
      <c r="C37" s="12">
        <v>6860077.3300000001</v>
      </c>
      <c r="D37" s="12">
        <v>31841471.329999998</v>
      </c>
      <c r="E37" s="12">
        <v>31841471.329999998</v>
      </c>
      <c r="F37" s="12">
        <v>29113310.670000002</v>
      </c>
      <c r="G37" s="9">
        <v>0</v>
      </c>
      <c r="H37" s="5"/>
      <c r="I37" s="5"/>
    </row>
    <row r="38" spans="1:9" x14ac:dyDescent="0.2">
      <c r="A38" s="11" t="s">
        <v>42</v>
      </c>
      <c r="B38" s="12">
        <v>1192087196</v>
      </c>
      <c r="C38" s="12">
        <v>0</v>
      </c>
      <c r="D38" s="12">
        <v>624924349</v>
      </c>
      <c r="E38" s="12">
        <v>624924349</v>
      </c>
      <c r="F38" s="12">
        <v>624924349</v>
      </c>
      <c r="G38" s="9">
        <v>0</v>
      </c>
      <c r="H38" s="5"/>
      <c r="I38" s="5"/>
    </row>
    <row r="39" spans="1:9" x14ac:dyDescent="0.2">
      <c r="A39" s="11" t="s">
        <v>43</v>
      </c>
      <c r="B39" s="12">
        <v>346509698</v>
      </c>
      <c r="C39" s="12">
        <v>6265803.3999999966</v>
      </c>
      <c r="D39" s="12">
        <v>180233449.40000001</v>
      </c>
      <c r="E39" s="12">
        <v>180233449.40000001</v>
      </c>
      <c r="F39" s="12">
        <v>151967367.27000001</v>
      </c>
      <c r="G39" s="9">
        <v>0</v>
      </c>
      <c r="H39" s="5"/>
      <c r="I39" s="5"/>
    </row>
    <row r="40" spans="1:9" x14ac:dyDescent="0.2">
      <c r="A40" s="11" t="s">
        <v>44</v>
      </c>
      <c r="B40" s="12">
        <v>381039308</v>
      </c>
      <c r="C40" s="12">
        <v>0</v>
      </c>
      <c r="D40" s="12">
        <v>202490299</v>
      </c>
      <c r="E40" s="12">
        <v>202490299</v>
      </c>
      <c r="F40" s="12">
        <v>202490299</v>
      </c>
      <c r="G40" s="9">
        <v>0</v>
      </c>
      <c r="H40" s="5"/>
      <c r="I40" s="5"/>
    </row>
    <row r="41" spans="1:9" x14ac:dyDescent="0.2">
      <c r="A41" s="11" t="s">
        <v>45</v>
      </c>
      <c r="B41" s="12">
        <v>88000000</v>
      </c>
      <c r="C41" s="12">
        <v>0</v>
      </c>
      <c r="D41" s="12">
        <v>43999956</v>
      </c>
      <c r="E41" s="12">
        <v>43999956</v>
      </c>
      <c r="F41" s="12">
        <v>43999956</v>
      </c>
      <c r="G41" s="9">
        <v>0</v>
      </c>
      <c r="H41" s="5"/>
      <c r="I41" s="5"/>
    </row>
    <row r="42" spans="1:9" x14ac:dyDescent="0.2">
      <c r="A42" s="11" t="s">
        <v>46</v>
      </c>
      <c r="B42" s="12">
        <v>118349442</v>
      </c>
      <c r="C42" s="12">
        <v>0</v>
      </c>
      <c r="D42" s="12">
        <v>59174706</v>
      </c>
      <c r="E42" s="12">
        <v>59174706</v>
      </c>
      <c r="F42" s="12">
        <v>59174706</v>
      </c>
      <c r="G42" s="9">
        <v>0</v>
      </c>
      <c r="H42" s="5"/>
      <c r="I42" s="5"/>
    </row>
    <row r="43" spans="1:9" x14ac:dyDescent="0.2">
      <c r="A43" s="11" t="s">
        <v>47</v>
      </c>
      <c r="B43" s="12">
        <v>22050454</v>
      </c>
      <c r="C43" s="12">
        <v>-16665</v>
      </c>
      <c r="D43" s="12">
        <v>11008545</v>
      </c>
      <c r="E43" s="12">
        <v>11008545</v>
      </c>
      <c r="F43" s="12">
        <v>11008545</v>
      </c>
      <c r="G43" s="9">
        <v>0</v>
      </c>
      <c r="H43" s="5"/>
      <c r="I43" s="5"/>
    </row>
    <row r="44" spans="1:9" x14ac:dyDescent="0.2">
      <c r="A44" s="11" t="s">
        <v>48</v>
      </c>
      <c r="B44" s="12">
        <v>16165828</v>
      </c>
      <c r="C44" s="12">
        <v>-2554615.0099999974</v>
      </c>
      <c r="D44" s="12">
        <v>5652939.9900000021</v>
      </c>
      <c r="E44" s="12">
        <v>5652939.9900000002</v>
      </c>
      <c r="F44" s="12">
        <v>4707776.9800000004</v>
      </c>
      <c r="G44" s="9">
        <v>0</v>
      </c>
    </row>
    <row r="45" spans="1:9" x14ac:dyDescent="0.2">
      <c r="A45" s="11" t="s">
        <v>49</v>
      </c>
      <c r="B45" s="12">
        <v>166669164</v>
      </c>
      <c r="C45" s="12">
        <v>13534163</v>
      </c>
      <c r="D45" s="12">
        <v>98198325</v>
      </c>
      <c r="E45" s="12">
        <v>98198325</v>
      </c>
      <c r="F45" s="12">
        <v>98198325</v>
      </c>
      <c r="G45" s="9">
        <v>0</v>
      </c>
    </row>
    <row r="46" spans="1:9" x14ac:dyDescent="0.2">
      <c r="A46" s="11" t="s">
        <v>50</v>
      </c>
      <c r="B46" s="12">
        <v>35299652</v>
      </c>
      <c r="C46" s="12">
        <v>1866230.5500000003</v>
      </c>
      <c r="D46" s="12">
        <v>18021598.550000001</v>
      </c>
      <c r="E46" s="12">
        <v>18021598.550000001</v>
      </c>
      <c r="F46" s="12">
        <v>15370161.09</v>
      </c>
      <c r="G46" s="9">
        <v>0</v>
      </c>
    </row>
    <row r="47" spans="1:9" x14ac:dyDescent="0.2">
      <c r="A47" s="11" t="s">
        <v>51</v>
      </c>
      <c r="B47" s="12">
        <v>108004443</v>
      </c>
      <c r="C47" s="12">
        <v>2902274.2199999997</v>
      </c>
      <c r="D47" s="12">
        <v>56155862.219999999</v>
      </c>
      <c r="E47" s="12">
        <v>56155862.219999999</v>
      </c>
      <c r="F47" s="12">
        <v>50219914.850000001</v>
      </c>
      <c r="G47" s="9">
        <v>0</v>
      </c>
    </row>
    <row r="48" spans="1:9" x14ac:dyDescent="0.2">
      <c r="A48" s="11" t="s">
        <v>52</v>
      </c>
      <c r="B48" s="12">
        <v>57811355</v>
      </c>
      <c r="C48" s="12">
        <v>1754296.9400000004</v>
      </c>
      <c r="D48" s="12">
        <v>29673243.940000001</v>
      </c>
      <c r="E48" s="12">
        <v>29673243.940000001</v>
      </c>
      <c r="F48" s="12">
        <v>26445308.140000001</v>
      </c>
      <c r="G48" s="9">
        <v>0</v>
      </c>
    </row>
    <row r="49" spans="1:7" x14ac:dyDescent="0.2">
      <c r="A49" s="11" t="s">
        <v>53</v>
      </c>
      <c r="B49" s="12">
        <v>658808200</v>
      </c>
      <c r="C49" s="12">
        <v>54580577</v>
      </c>
      <c r="D49" s="12">
        <v>318103841</v>
      </c>
      <c r="E49" s="12">
        <v>318103841</v>
      </c>
      <c r="F49" s="12">
        <v>318103841</v>
      </c>
      <c r="G49" s="9">
        <v>0</v>
      </c>
    </row>
    <row r="50" spans="1:7" x14ac:dyDescent="0.2">
      <c r="A50" s="11" t="s">
        <v>54</v>
      </c>
      <c r="B50" s="12">
        <v>85660469</v>
      </c>
      <c r="C50" s="12">
        <v>0</v>
      </c>
      <c r="D50" s="12">
        <v>46115914</v>
      </c>
      <c r="E50" s="12">
        <v>46115914</v>
      </c>
      <c r="F50" s="12">
        <v>46115914</v>
      </c>
      <c r="G50" s="9">
        <v>0</v>
      </c>
    </row>
    <row r="51" spans="1:7" x14ac:dyDescent="0.2">
      <c r="A51" s="11" t="s">
        <v>55</v>
      </c>
      <c r="B51" s="12">
        <v>31119065</v>
      </c>
      <c r="C51" s="12">
        <v>15559547</v>
      </c>
      <c r="D51" s="12">
        <v>31119065</v>
      </c>
      <c r="E51" s="12">
        <v>31119065</v>
      </c>
      <c r="F51" s="12">
        <v>31119065</v>
      </c>
      <c r="G51" s="9">
        <v>0</v>
      </c>
    </row>
    <row r="52" spans="1:7" x14ac:dyDescent="0.2">
      <c r="A52" s="11" t="s">
        <v>56</v>
      </c>
      <c r="B52" s="12">
        <v>554764926</v>
      </c>
      <c r="C52" s="12">
        <v>0</v>
      </c>
      <c r="D52" s="12">
        <v>236978231</v>
      </c>
      <c r="E52" s="12">
        <v>236978231</v>
      </c>
      <c r="F52" s="12">
        <v>236978231</v>
      </c>
      <c r="G52" s="9">
        <v>0</v>
      </c>
    </row>
    <row r="53" spans="1:7" x14ac:dyDescent="0.2">
      <c r="A53" s="11" t="s">
        <v>57</v>
      </c>
      <c r="B53" s="12">
        <v>82057477</v>
      </c>
      <c r="C53" s="12">
        <v>19902225</v>
      </c>
      <c r="D53" s="12">
        <v>60930903</v>
      </c>
      <c r="E53" s="12">
        <v>60930903</v>
      </c>
      <c r="F53" s="12">
        <v>60930903</v>
      </c>
      <c r="G53" s="9">
        <v>0</v>
      </c>
    </row>
    <row r="54" spans="1:7" x14ac:dyDescent="0.2">
      <c r="A54" s="11" t="s">
        <v>58</v>
      </c>
      <c r="B54" s="12">
        <v>37395268</v>
      </c>
      <c r="C54" s="12">
        <v>6033149</v>
      </c>
      <c r="D54" s="12">
        <v>24148141</v>
      </c>
      <c r="E54" s="12">
        <v>24148141</v>
      </c>
      <c r="F54" s="12">
        <v>24148141</v>
      </c>
      <c r="G54" s="9">
        <v>0</v>
      </c>
    </row>
    <row r="55" spans="1:7" x14ac:dyDescent="0.2">
      <c r="A55" s="11" t="s">
        <v>59</v>
      </c>
      <c r="B55" s="12">
        <v>42575845</v>
      </c>
      <c r="C55" s="12">
        <v>5264066</v>
      </c>
      <c r="D55" s="12">
        <v>26053158</v>
      </c>
      <c r="E55" s="12">
        <v>26053158</v>
      </c>
      <c r="F55" s="12">
        <v>26053158</v>
      </c>
      <c r="G55" s="9">
        <v>0</v>
      </c>
    </row>
    <row r="56" spans="1:7" x14ac:dyDescent="0.2">
      <c r="A56" s="11" t="s">
        <v>60</v>
      </c>
      <c r="B56" s="12">
        <v>28166977</v>
      </c>
      <c r="C56" s="12">
        <v>-991995.13</v>
      </c>
      <c r="D56" s="12">
        <v>12616974.869999999</v>
      </c>
      <c r="E56" s="12">
        <v>12616974.869999999</v>
      </c>
      <c r="F56" s="12">
        <v>12081693.67</v>
      </c>
      <c r="G56" s="9">
        <v>0</v>
      </c>
    </row>
    <row r="57" spans="1:7" x14ac:dyDescent="0.2">
      <c r="A57" s="11" t="s">
        <v>61</v>
      </c>
      <c r="B57" s="12">
        <v>20767406</v>
      </c>
      <c r="C57" s="12">
        <v>0</v>
      </c>
      <c r="D57" s="12">
        <v>10441245</v>
      </c>
      <c r="E57" s="12">
        <v>10441245</v>
      </c>
      <c r="F57" s="12">
        <v>10441245</v>
      </c>
      <c r="G57" s="9">
        <v>0</v>
      </c>
    </row>
    <row r="58" spans="1:7" x14ac:dyDescent="0.2">
      <c r="A58" s="11" t="s">
        <v>62</v>
      </c>
      <c r="B58" s="12">
        <v>21101612</v>
      </c>
      <c r="C58" s="12">
        <v>-2035069.0899999985</v>
      </c>
      <c r="D58" s="12">
        <v>9017690.910000002</v>
      </c>
      <c r="E58" s="12">
        <v>9017690.9100000001</v>
      </c>
      <c r="F58" s="12">
        <v>7597532.4400000004</v>
      </c>
      <c r="G58" s="9">
        <v>0</v>
      </c>
    </row>
    <row r="59" spans="1:7" x14ac:dyDescent="0.2">
      <c r="A59" s="11" t="s">
        <v>63</v>
      </c>
      <c r="B59" s="12">
        <v>4793953</v>
      </c>
      <c r="C59" s="12">
        <v>-48663</v>
      </c>
      <c r="D59" s="12">
        <v>2292299</v>
      </c>
      <c r="E59" s="12">
        <v>2292299</v>
      </c>
      <c r="F59" s="12">
        <v>2292299</v>
      </c>
      <c r="G59" s="9">
        <v>0</v>
      </c>
    </row>
    <row r="60" spans="1:7" x14ac:dyDescent="0.2">
      <c r="A60" s="11" t="s">
        <v>64</v>
      </c>
      <c r="B60" s="12">
        <v>67884431</v>
      </c>
      <c r="C60" s="12">
        <v>-1426072.4499999981</v>
      </c>
      <c r="D60" s="12">
        <v>30711712.550000001</v>
      </c>
      <c r="E60" s="12">
        <v>30711712.550000001</v>
      </c>
      <c r="F60" s="12">
        <v>27165814.399999999</v>
      </c>
      <c r="G60" s="9">
        <v>0</v>
      </c>
    </row>
    <row r="61" spans="1:7" x14ac:dyDescent="0.2">
      <c r="A61" s="11" t="s">
        <v>65</v>
      </c>
      <c r="B61" s="12">
        <v>57958994</v>
      </c>
      <c r="C61" s="12">
        <v>14888.669999999925</v>
      </c>
      <c r="D61" s="12">
        <v>27069893.670000002</v>
      </c>
      <c r="E61" s="12">
        <v>27069893.670000002</v>
      </c>
      <c r="F61" s="12">
        <v>23935736.829999998</v>
      </c>
      <c r="G61" s="9">
        <v>0</v>
      </c>
    </row>
    <row r="62" spans="1:7" x14ac:dyDescent="0.2">
      <c r="A62" s="11" t="s">
        <v>66</v>
      </c>
      <c r="B62" s="12">
        <v>10088829</v>
      </c>
      <c r="C62" s="12">
        <v>939705.23</v>
      </c>
      <c r="D62" s="12">
        <v>5525608.2300000004</v>
      </c>
      <c r="E62" s="12">
        <v>5525608.2300000004</v>
      </c>
      <c r="F62" s="12">
        <v>4961488.12</v>
      </c>
      <c r="G62" s="9">
        <v>0</v>
      </c>
    </row>
    <row r="63" spans="1:7" x14ac:dyDescent="0.2">
      <c r="A63" s="11" t="s">
        <v>67</v>
      </c>
      <c r="B63" s="12">
        <v>98971944</v>
      </c>
      <c r="C63" s="12">
        <v>-2538788.1399999997</v>
      </c>
      <c r="D63" s="12">
        <v>53177175.859999999</v>
      </c>
      <c r="E63" s="12">
        <v>53177175.859999999</v>
      </c>
      <c r="F63" s="12">
        <v>50684935.369999997</v>
      </c>
      <c r="G63" s="9">
        <v>0</v>
      </c>
    </row>
    <row r="64" spans="1:7" x14ac:dyDescent="0.2">
      <c r="A64" s="11" t="s">
        <v>68</v>
      </c>
      <c r="B64" s="12">
        <v>24110433</v>
      </c>
      <c r="C64" s="12">
        <v>347927.86000000016</v>
      </c>
      <c r="D64" s="12">
        <v>11632384.859999999</v>
      </c>
      <c r="E64" s="12">
        <v>11632384.859999999</v>
      </c>
      <c r="F64" s="12">
        <v>9764813.2899999991</v>
      </c>
      <c r="G64" s="9">
        <v>0</v>
      </c>
    </row>
    <row r="65" spans="1:7" x14ac:dyDescent="0.2">
      <c r="A65" s="11" t="s">
        <v>69</v>
      </c>
      <c r="B65" s="12">
        <v>43000600</v>
      </c>
      <c r="C65" s="12">
        <v>0</v>
      </c>
      <c r="D65" s="12">
        <v>21500244</v>
      </c>
      <c r="E65" s="12">
        <v>21500244</v>
      </c>
      <c r="F65" s="12">
        <v>21500244</v>
      </c>
      <c r="G65" s="9">
        <v>0</v>
      </c>
    </row>
    <row r="66" spans="1:7" x14ac:dyDescent="0.2">
      <c r="A66" s="11" t="s">
        <v>70</v>
      </c>
      <c r="B66" s="12">
        <v>51154414</v>
      </c>
      <c r="C66" s="12">
        <v>2483873.6699999995</v>
      </c>
      <c r="D66" s="12">
        <v>26368360.669999998</v>
      </c>
      <c r="E66" s="12">
        <v>26368360.670000002</v>
      </c>
      <c r="F66" s="12">
        <v>22827043.32</v>
      </c>
      <c r="G66" s="9">
        <v>0</v>
      </c>
    </row>
    <row r="67" spans="1:7" x14ac:dyDescent="0.2">
      <c r="A67" s="11" t="s">
        <v>71</v>
      </c>
      <c r="B67" s="12">
        <v>129227411</v>
      </c>
      <c r="C67" s="12">
        <v>19107962.900000002</v>
      </c>
      <c r="D67" s="12">
        <v>84062886.900000006</v>
      </c>
      <c r="E67" s="12">
        <v>84062886.900000006</v>
      </c>
      <c r="F67" s="12">
        <v>67317791.450000003</v>
      </c>
      <c r="G67" s="9">
        <v>0</v>
      </c>
    </row>
    <row r="68" spans="1:7" x14ac:dyDescent="0.2">
      <c r="A68" s="11" t="s">
        <v>72</v>
      </c>
      <c r="B68" s="12">
        <v>24461741</v>
      </c>
      <c r="C68" s="12">
        <v>5570.0000000001746</v>
      </c>
      <c r="D68" s="12">
        <v>11191471</v>
      </c>
      <c r="E68" s="12">
        <v>11191471</v>
      </c>
      <c r="F68" s="12">
        <v>9696630.9399999995</v>
      </c>
      <c r="G68" s="9">
        <v>0</v>
      </c>
    </row>
    <row r="69" spans="1:7" x14ac:dyDescent="0.2">
      <c r="A69" s="11" t="s">
        <v>73</v>
      </c>
      <c r="B69" s="12">
        <v>4430861</v>
      </c>
      <c r="C69" s="12">
        <v>457842</v>
      </c>
      <c r="D69" s="12">
        <v>2673264</v>
      </c>
      <c r="E69" s="12">
        <v>2673264</v>
      </c>
      <c r="F69" s="12">
        <v>2673264</v>
      </c>
      <c r="G69" s="9">
        <v>0</v>
      </c>
    </row>
    <row r="70" spans="1:7" x14ac:dyDescent="0.2">
      <c r="A70" s="11" t="s">
        <v>74</v>
      </c>
      <c r="B70" s="12">
        <v>4158941</v>
      </c>
      <c r="C70" s="12">
        <v>-7100</v>
      </c>
      <c r="D70" s="12">
        <v>2069466</v>
      </c>
      <c r="E70" s="12">
        <v>2069466</v>
      </c>
      <c r="F70" s="12">
        <v>2069466</v>
      </c>
      <c r="G70" s="9">
        <v>0</v>
      </c>
    </row>
    <row r="71" spans="1:7" x14ac:dyDescent="0.2">
      <c r="A71" s="11" t="s">
        <v>75</v>
      </c>
      <c r="B71" s="12">
        <v>102171975</v>
      </c>
      <c r="C71" s="12">
        <v>-3738917.1300000018</v>
      </c>
      <c r="D71" s="12">
        <v>44077875.869999997</v>
      </c>
      <c r="E71" s="12">
        <v>44077875.869999997</v>
      </c>
      <c r="F71" s="12">
        <v>38324704.579999998</v>
      </c>
      <c r="G71" s="9">
        <v>0</v>
      </c>
    </row>
    <row r="72" spans="1:7" x14ac:dyDescent="0.2">
      <c r="A72" s="11" t="s">
        <v>76</v>
      </c>
      <c r="B72" s="12">
        <v>32713756</v>
      </c>
      <c r="C72" s="12">
        <v>1001643.0100000004</v>
      </c>
      <c r="D72" s="12">
        <v>16185929.01</v>
      </c>
      <c r="E72" s="12">
        <v>16185929.01</v>
      </c>
      <c r="F72" s="12">
        <v>12300388.779999999</v>
      </c>
      <c r="G72" s="9">
        <v>0</v>
      </c>
    </row>
    <row r="73" spans="1:7" x14ac:dyDescent="0.2">
      <c r="A73" s="11" t="s">
        <v>77</v>
      </c>
      <c r="B73" s="12">
        <v>49957432</v>
      </c>
      <c r="C73" s="12">
        <v>-2785407.9899999998</v>
      </c>
      <c r="D73" s="12">
        <v>20356327.010000002</v>
      </c>
      <c r="E73" s="12">
        <v>20356327.010000002</v>
      </c>
      <c r="F73" s="12">
        <v>16411590.5</v>
      </c>
      <c r="G73" s="9">
        <v>0</v>
      </c>
    </row>
    <row r="74" spans="1:7" x14ac:dyDescent="0.2">
      <c r="A74" s="11" t="s">
        <v>78</v>
      </c>
      <c r="B74" s="12">
        <v>30721109</v>
      </c>
      <c r="C74" s="12">
        <v>-686623.26</v>
      </c>
      <c r="D74" s="12">
        <v>13988055.74</v>
      </c>
      <c r="E74" s="12">
        <v>13988055.74</v>
      </c>
      <c r="F74" s="12">
        <v>7848021.4400000004</v>
      </c>
      <c r="G74" s="9">
        <v>0</v>
      </c>
    </row>
    <row r="75" spans="1:7" x14ac:dyDescent="0.2">
      <c r="A75" s="11" t="s">
        <v>79</v>
      </c>
      <c r="B75" s="12">
        <v>58049507</v>
      </c>
      <c r="C75" s="12">
        <v>2131548.0499999998</v>
      </c>
      <c r="D75" s="12">
        <v>28666512.050000001</v>
      </c>
      <c r="E75" s="12">
        <v>28666512.050000001</v>
      </c>
      <c r="F75" s="12">
        <v>26088516.82</v>
      </c>
      <c r="G75" s="9">
        <v>0</v>
      </c>
    </row>
    <row r="76" spans="1:7" x14ac:dyDescent="0.2">
      <c r="A76" s="11" t="s">
        <v>80</v>
      </c>
      <c r="B76" s="12">
        <v>32336831</v>
      </c>
      <c r="C76" s="12">
        <v>-757307.0500000004</v>
      </c>
      <c r="D76" s="12">
        <v>13751240.949999999</v>
      </c>
      <c r="E76" s="12">
        <v>13751240.949999999</v>
      </c>
      <c r="F76" s="12">
        <v>11975286.800000001</v>
      </c>
      <c r="G76" s="9">
        <v>0</v>
      </c>
    </row>
    <row r="77" spans="1:7" x14ac:dyDescent="0.2">
      <c r="A77" s="11" t="s">
        <v>81</v>
      </c>
      <c r="B77" s="12">
        <v>64586826</v>
      </c>
      <c r="C77" s="12">
        <v>-14754364.629999993</v>
      </c>
      <c r="D77" s="12">
        <v>19503111.370000005</v>
      </c>
      <c r="E77" s="12">
        <v>19503111.370000001</v>
      </c>
      <c r="F77" s="12">
        <v>16559258.93</v>
      </c>
      <c r="G77" s="9">
        <v>0</v>
      </c>
    </row>
    <row r="78" spans="1:7" x14ac:dyDescent="0.2">
      <c r="A78" s="11" t="s">
        <v>82</v>
      </c>
      <c r="B78" s="12">
        <v>9091760</v>
      </c>
      <c r="C78" s="12">
        <v>225547.94000000009</v>
      </c>
      <c r="D78" s="12">
        <v>4227160.9400000004</v>
      </c>
      <c r="E78" s="12">
        <v>4227160.9400000004</v>
      </c>
      <c r="F78" s="12">
        <v>3604223.15</v>
      </c>
      <c r="G78" s="9">
        <v>0</v>
      </c>
    </row>
    <row r="79" spans="1:7" x14ac:dyDescent="0.2">
      <c r="A79" s="11" t="s">
        <v>83</v>
      </c>
      <c r="B79" s="12">
        <v>7095747</v>
      </c>
      <c r="C79" s="12">
        <v>-572472.15999999957</v>
      </c>
      <c r="D79" s="12">
        <v>2702213.8400000003</v>
      </c>
      <c r="E79" s="12">
        <v>2702213.84</v>
      </c>
      <c r="F79" s="12">
        <v>2005127.51</v>
      </c>
      <c r="G79" s="9">
        <v>0</v>
      </c>
    </row>
    <row r="80" spans="1:7" x14ac:dyDescent="0.2">
      <c r="A80" s="11" t="s">
        <v>84</v>
      </c>
      <c r="B80" s="12">
        <v>8767301</v>
      </c>
      <c r="C80" s="12">
        <v>1060912.77</v>
      </c>
      <c r="D80" s="12">
        <v>4923882.7699999996</v>
      </c>
      <c r="E80" s="12">
        <v>4923882.7699999996</v>
      </c>
      <c r="F80" s="12">
        <v>4196450.75</v>
      </c>
      <c r="G80" s="9">
        <v>0</v>
      </c>
    </row>
    <row r="81" spans="1:8" x14ac:dyDescent="0.2">
      <c r="A81" s="11" t="s">
        <v>85</v>
      </c>
      <c r="B81" s="12">
        <v>1404973043</v>
      </c>
      <c r="C81" s="12">
        <v>-122389189.21000019</v>
      </c>
      <c r="D81" s="12">
        <v>657644435.78999984</v>
      </c>
      <c r="E81" s="12">
        <v>657644435.78999996</v>
      </c>
      <c r="F81" s="12">
        <v>593445686.20000005</v>
      </c>
      <c r="G81" s="9">
        <v>0</v>
      </c>
    </row>
    <row r="82" spans="1:8" x14ac:dyDescent="0.2">
      <c r="A82" s="11" t="s">
        <v>86</v>
      </c>
      <c r="B82" s="12">
        <v>4136365</v>
      </c>
      <c r="C82" s="12">
        <v>0</v>
      </c>
      <c r="D82" s="12">
        <v>2068182</v>
      </c>
      <c r="E82" s="12">
        <v>2068182</v>
      </c>
      <c r="F82" s="12">
        <v>2068182</v>
      </c>
      <c r="G82" s="9">
        <v>0</v>
      </c>
    </row>
    <row r="83" spans="1:8" x14ac:dyDescent="0.2">
      <c r="A83" s="11" t="s">
        <v>87</v>
      </c>
      <c r="B83" s="12">
        <v>20776878</v>
      </c>
      <c r="C83" s="12">
        <v>-562742</v>
      </c>
      <c r="D83" s="12">
        <v>9022336</v>
      </c>
      <c r="E83" s="12">
        <v>9022336</v>
      </c>
      <c r="F83" s="12">
        <v>9022336</v>
      </c>
      <c r="G83" s="9">
        <v>0</v>
      </c>
    </row>
    <row r="84" spans="1:8" x14ac:dyDescent="0.2">
      <c r="A84" s="11" t="s">
        <v>88</v>
      </c>
      <c r="B84" s="12">
        <v>3762850</v>
      </c>
      <c r="C84" s="12">
        <v>-1190699.0699999998</v>
      </c>
      <c r="D84" s="12">
        <v>625315.93000000017</v>
      </c>
      <c r="E84" s="12">
        <v>625315.93000000005</v>
      </c>
      <c r="F84" s="12">
        <v>493476.47</v>
      </c>
      <c r="G84" s="9">
        <v>0</v>
      </c>
    </row>
    <row r="85" spans="1:8" x14ac:dyDescent="0.2">
      <c r="A85" s="11" t="s">
        <v>89</v>
      </c>
      <c r="B85" s="12">
        <v>143795239</v>
      </c>
      <c r="C85" s="12">
        <v>8578475.6699999962</v>
      </c>
      <c r="D85" s="12">
        <v>75742591.670000002</v>
      </c>
      <c r="E85" s="12">
        <v>75742591.670000002</v>
      </c>
      <c r="F85" s="12">
        <v>67797370.730000004</v>
      </c>
      <c r="G85" s="9">
        <v>0</v>
      </c>
    </row>
    <row r="86" spans="1:8" x14ac:dyDescent="0.2">
      <c r="A86" s="11" t="s">
        <v>90</v>
      </c>
      <c r="B86" s="12">
        <v>92636344</v>
      </c>
      <c r="C86" s="12">
        <v>-17271696.059999991</v>
      </c>
      <c r="D86" s="12">
        <v>31160716.940000009</v>
      </c>
      <c r="E86" s="12">
        <v>31160716.940000001</v>
      </c>
      <c r="F86" s="12">
        <v>27997404.379999999</v>
      </c>
      <c r="G86" s="9">
        <v>0</v>
      </c>
    </row>
    <row r="87" spans="1:8" x14ac:dyDescent="0.2">
      <c r="A87" s="11" t="s">
        <v>91</v>
      </c>
      <c r="B87" s="12">
        <v>69130434</v>
      </c>
      <c r="C87" s="12">
        <v>-7551788.6799999774</v>
      </c>
      <c r="D87" s="12">
        <v>26735850.320000023</v>
      </c>
      <c r="E87" s="12">
        <v>26735850.32</v>
      </c>
      <c r="F87" s="12">
        <v>24368622.16</v>
      </c>
      <c r="G87" s="9">
        <v>0</v>
      </c>
    </row>
    <row r="88" spans="1:8" x14ac:dyDescent="0.2">
      <c r="A88" s="11" t="s">
        <v>96</v>
      </c>
      <c r="B88" s="12">
        <v>0</v>
      </c>
      <c r="C88" s="12">
        <v>130489782</v>
      </c>
      <c r="D88" s="12">
        <v>130489782</v>
      </c>
      <c r="E88" s="12">
        <v>130489782</v>
      </c>
      <c r="F88" s="12">
        <v>122429247.48</v>
      </c>
      <c r="G88" s="9">
        <v>0</v>
      </c>
    </row>
    <row r="89" spans="1:8" x14ac:dyDescent="0.2">
      <c r="A89" s="11" t="s">
        <v>92</v>
      </c>
      <c r="B89" s="12">
        <v>202585432</v>
      </c>
      <c r="C89" s="12">
        <v>-63010</v>
      </c>
      <c r="D89" s="12">
        <v>111229658</v>
      </c>
      <c r="E89" s="12">
        <v>111229658</v>
      </c>
      <c r="F89" s="12">
        <v>111229658</v>
      </c>
      <c r="G89" s="9">
        <v>0</v>
      </c>
    </row>
    <row r="90" spans="1:8" x14ac:dyDescent="0.2">
      <c r="A90" s="11" t="s">
        <v>93</v>
      </c>
      <c r="B90" s="12">
        <v>1469249998</v>
      </c>
      <c r="C90" s="12">
        <v>0</v>
      </c>
      <c r="D90" s="12">
        <v>734624940</v>
      </c>
      <c r="E90" s="12">
        <v>734624940</v>
      </c>
      <c r="F90" s="12">
        <v>734624940</v>
      </c>
      <c r="G90" s="9">
        <v>0</v>
      </c>
    </row>
    <row r="91" spans="1:8" x14ac:dyDescent="0.2">
      <c r="A91" s="13" t="s">
        <v>94</v>
      </c>
      <c r="B91" s="9">
        <v>42382560010</v>
      </c>
      <c r="C91" s="9">
        <v>110199130.13000977</v>
      </c>
      <c r="D91" s="9">
        <v>20430735143.130005</v>
      </c>
      <c r="E91" s="9">
        <v>20430736982.449997</v>
      </c>
      <c r="F91" s="9">
        <v>20381225846.029999</v>
      </c>
      <c r="G91" s="9">
        <v>-1839.3199920654297</v>
      </c>
      <c r="H91" s="14"/>
    </row>
    <row r="92" spans="1:8" x14ac:dyDescent="0.2">
      <c r="A92" s="15" t="s">
        <v>21</v>
      </c>
      <c r="B92" s="12">
        <v>371537912</v>
      </c>
      <c r="C92" s="12">
        <v>-16910572.120000005</v>
      </c>
      <c r="D92" s="12">
        <v>168858371.88</v>
      </c>
      <c r="E92" s="12">
        <v>168858371.88</v>
      </c>
      <c r="F92" s="12">
        <v>137141613.47</v>
      </c>
      <c r="G92" s="9">
        <v>0</v>
      </c>
    </row>
    <row r="93" spans="1:8" x14ac:dyDescent="0.2">
      <c r="A93" s="15" t="s">
        <v>25</v>
      </c>
      <c r="B93" s="12">
        <v>20443488410</v>
      </c>
      <c r="C93" s="12">
        <v>486486943.73000979</v>
      </c>
      <c r="D93" s="12">
        <v>10020034553.730009</v>
      </c>
      <c r="E93" s="12">
        <v>10020036393.049999</v>
      </c>
      <c r="F93" s="12">
        <v>10002242015.040001</v>
      </c>
      <c r="G93" s="9">
        <v>-1839.3199901580811</v>
      </c>
    </row>
    <row r="94" spans="1:8" x14ac:dyDescent="0.2">
      <c r="A94" s="15" t="s">
        <v>28</v>
      </c>
      <c r="B94" s="12">
        <v>7258337653</v>
      </c>
      <c r="C94" s="12">
        <v>-65397030.110000014</v>
      </c>
      <c r="D94" s="12">
        <v>3563771747.8899999</v>
      </c>
      <c r="E94" s="12">
        <v>3563771747.8899999</v>
      </c>
      <c r="F94" s="12">
        <v>3563771747.8899999</v>
      </c>
      <c r="G94" s="9">
        <v>0</v>
      </c>
    </row>
    <row r="95" spans="1:8" x14ac:dyDescent="0.2">
      <c r="A95" s="15" t="s">
        <v>33</v>
      </c>
      <c r="B95" s="12">
        <v>6665982001</v>
      </c>
      <c r="C95" s="12">
        <v>-7838253</v>
      </c>
      <c r="D95" s="12">
        <v>3024327662</v>
      </c>
      <c r="E95" s="12">
        <v>3024327662</v>
      </c>
      <c r="F95" s="12">
        <v>3024327662</v>
      </c>
      <c r="G95" s="9">
        <v>0</v>
      </c>
    </row>
    <row r="96" spans="1:8" x14ac:dyDescent="0.2">
      <c r="A96" s="15" t="s">
        <v>35</v>
      </c>
      <c r="B96" s="12">
        <v>2203540644</v>
      </c>
      <c r="C96" s="12">
        <v>-148361643.93000001</v>
      </c>
      <c r="D96" s="12">
        <v>991728449.06999993</v>
      </c>
      <c r="E96" s="12">
        <v>991728449.07000005</v>
      </c>
      <c r="F96" s="12">
        <v>991728449.07000005</v>
      </c>
      <c r="G96" s="9">
        <v>0</v>
      </c>
    </row>
    <row r="97" spans="1:7" x14ac:dyDescent="0.2">
      <c r="A97" s="15" t="s">
        <v>37</v>
      </c>
      <c r="B97" s="12">
        <v>224492906</v>
      </c>
      <c r="C97" s="12">
        <v>-124099745.99000001</v>
      </c>
      <c r="D97" s="12">
        <v>10596000.00999999</v>
      </c>
      <c r="E97" s="12">
        <v>10596000.01</v>
      </c>
      <c r="F97" s="12">
        <v>10596000.01</v>
      </c>
      <c r="G97" s="9">
        <v>0</v>
      </c>
    </row>
    <row r="98" spans="1:7" x14ac:dyDescent="0.2">
      <c r="A98" s="15" t="s">
        <v>42</v>
      </c>
      <c r="B98" s="12">
        <v>2133962709</v>
      </c>
      <c r="C98" s="12">
        <v>13536447.000000004</v>
      </c>
      <c r="D98" s="12">
        <v>1265314061</v>
      </c>
      <c r="E98" s="12">
        <v>1265314061</v>
      </c>
      <c r="F98" s="12">
        <v>1265314061</v>
      </c>
      <c r="G98" s="9">
        <v>0</v>
      </c>
    </row>
    <row r="99" spans="1:7" x14ac:dyDescent="0.2">
      <c r="A99" s="15" t="s">
        <v>43</v>
      </c>
      <c r="B99" s="12">
        <v>612848199</v>
      </c>
      <c r="C99" s="12">
        <v>72945688</v>
      </c>
      <c r="D99" s="12">
        <v>379369726</v>
      </c>
      <c r="E99" s="12">
        <v>379369726</v>
      </c>
      <c r="F99" s="12">
        <v>379369726</v>
      </c>
      <c r="G99" s="9">
        <v>0</v>
      </c>
    </row>
    <row r="100" spans="1:7" x14ac:dyDescent="0.2">
      <c r="A100" s="15" t="s">
        <v>51</v>
      </c>
      <c r="B100" s="12">
        <v>0</v>
      </c>
      <c r="C100" s="12">
        <v>759680</v>
      </c>
      <c r="D100" s="12">
        <v>759680</v>
      </c>
      <c r="E100" s="12">
        <v>759680</v>
      </c>
      <c r="F100" s="12">
        <v>759680</v>
      </c>
      <c r="G100" s="9">
        <v>0</v>
      </c>
    </row>
    <row r="101" spans="1:7" x14ac:dyDescent="0.2">
      <c r="A101" s="15" t="s">
        <v>53</v>
      </c>
      <c r="B101" s="12">
        <v>654808200</v>
      </c>
      <c r="C101" s="12">
        <v>38313691</v>
      </c>
      <c r="D101" s="12">
        <v>300236929</v>
      </c>
      <c r="E101" s="12">
        <v>300236929</v>
      </c>
      <c r="F101" s="12">
        <v>300236929</v>
      </c>
      <c r="G101" s="9">
        <v>0</v>
      </c>
    </row>
    <row r="102" spans="1:7" x14ac:dyDescent="0.2">
      <c r="A102" s="15" t="s">
        <v>54</v>
      </c>
      <c r="B102" s="12">
        <v>224898588</v>
      </c>
      <c r="C102" s="12">
        <v>7670</v>
      </c>
      <c r="D102" s="12">
        <v>107639837</v>
      </c>
      <c r="E102" s="12">
        <v>107639837</v>
      </c>
      <c r="F102" s="12">
        <v>107639837</v>
      </c>
      <c r="G102" s="9">
        <v>0</v>
      </c>
    </row>
    <row r="103" spans="1:7" x14ac:dyDescent="0.2">
      <c r="A103" s="15" t="s">
        <v>55</v>
      </c>
      <c r="B103" s="12">
        <v>31119065</v>
      </c>
      <c r="C103" s="12">
        <v>-48481</v>
      </c>
      <c r="D103" s="12">
        <v>15511037</v>
      </c>
      <c r="E103" s="12">
        <v>15511037</v>
      </c>
      <c r="F103" s="12">
        <v>15511037</v>
      </c>
      <c r="G103" s="9">
        <v>0</v>
      </c>
    </row>
    <row r="104" spans="1:7" x14ac:dyDescent="0.2">
      <c r="A104" s="15" t="s">
        <v>56</v>
      </c>
      <c r="B104" s="12">
        <v>554764926</v>
      </c>
      <c r="C104" s="12">
        <v>17264331</v>
      </c>
      <c r="D104" s="12">
        <v>240494582</v>
      </c>
      <c r="E104" s="12">
        <v>240494582</v>
      </c>
      <c r="F104" s="12">
        <v>240494582</v>
      </c>
      <c r="G104" s="9">
        <v>0</v>
      </c>
    </row>
    <row r="105" spans="1:7" x14ac:dyDescent="0.2">
      <c r="A105" s="15" t="s">
        <v>57</v>
      </c>
      <c r="B105" s="12">
        <v>135082412</v>
      </c>
      <c r="C105" s="12">
        <v>610923.00000000023</v>
      </c>
      <c r="D105" s="12">
        <v>63459946</v>
      </c>
      <c r="E105" s="12">
        <v>63459946</v>
      </c>
      <c r="F105" s="12">
        <v>63459946</v>
      </c>
      <c r="G105" s="9">
        <v>0</v>
      </c>
    </row>
    <row r="106" spans="1:7" x14ac:dyDescent="0.2">
      <c r="A106" s="15" t="s">
        <v>58</v>
      </c>
      <c r="B106" s="12">
        <v>741626967</v>
      </c>
      <c r="C106" s="12">
        <v>-232127701.56999999</v>
      </c>
      <c r="D106" s="12">
        <v>138685774.43000001</v>
      </c>
      <c r="E106" s="12">
        <v>138685774.43000001</v>
      </c>
      <c r="F106" s="12">
        <v>138685774.43000001</v>
      </c>
      <c r="G106" s="9">
        <v>0</v>
      </c>
    </row>
    <row r="107" spans="1:7" x14ac:dyDescent="0.2">
      <c r="A107" s="15" t="s">
        <v>59</v>
      </c>
      <c r="B107" s="12">
        <v>42575845</v>
      </c>
      <c r="C107" s="12">
        <v>2870088</v>
      </c>
      <c r="D107" s="12">
        <v>24658000</v>
      </c>
      <c r="E107" s="12">
        <v>24658000</v>
      </c>
      <c r="F107" s="12">
        <v>24658000</v>
      </c>
      <c r="G107" s="9">
        <v>0</v>
      </c>
    </row>
    <row r="108" spans="1:7" x14ac:dyDescent="0.2">
      <c r="A108" s="15" t="s">
        <v>61</v>
      </c>
      <c r="B108" s="12">
        <v>20767406</v>
      </c>
      <c r="C108" s="12">
        <v>-414198</v>
      </c>
      <c r="D108" s="12">
        <v>11376000</v>
      </c>
      <c r="E108" s="12">
        <v>11376000</v>
      </c>
      <c r="F108" s="12">
        <v>11376000</v>
      </c>
      <c r="G108" s="9">
        <v>0</v>
      </c>
    </row>
    <row r="109" spans="1:7" x14ac:dyDescent="0.2">
      <c r="A109" s="15" t="s">
        <v>71</v>
      </c>
      <c r="B109" s="12">
        <v>50000000</v>
      </c>
      <c r="C109" s="12">
        <v>48699565.120000005</v>
      </c>
      <c r="D109" s="12">
        <v>73699561.120000005</v>
      </c>
      <c r="E109" s="12">
        <v>73699561.120000005</v>
      </c>
      <c r="F109" s="12">
        <v>73699561.120000005</v>
      </c>
      <c r="G109" s="9">
        <v>0</v>
      </c>
    </row>
    <row r="110" spans="1:7" x14ac:dyDescent="0.2">
      <c r="A110" s="15" t="s">
        <v>73</v>
      </c>
      <c r="B110" s="12">
        <v>4430861</v>
      </c>
      <c r="C110" s="12">
        <v>483799</v>
      </c>
      <c r="D110" s="12">
        <v>2699221</v>
      </c>
      <c r="E110" s="12">
        <v>2699221</v>
      </c>
      <c r="F110" s="12">
        <v>2699221</v>
      </c>
      <c r="G110" s="9">
        <v>0</v>
      </c>
    </row>
    <row r="111" spans="1:7" x14ac:dyDescent="0.2">
      <c r="A111" s="15" t="s">
        <v>74</v>
      </c>
      <c r="B111" s="12">
        <v>4158941</v>
      </c>
      <c r="C111" s="12">
        <v>1077462</v>
      </c>
      <c r="D111" s="12">
        <v>3105354</v>
      </c>
      <c r="E111" s="12">
        <v>3105354</v>
      </c>
      <c r="F111" s="12">
        <v>3105354</v>
      </c>
      <c r="G111" s="9">
        <v>0</v>
      </c>
    </row>
    <row r="112" spans="1:7" x14ac:dyDescent="0.2">
      <c r="A112" s="15" t="s">
        <v>81</v>
      </c>
      <c r="B112" s="12">
        <v>0</v>
      </c>
      <c r="C112" s="12">
        <v>17656008</v>
      </c>
      <c r="D112" s="12">
        <v>17656008</v>
      </c>
      <c r="E112" s="12">
        <v>17656008</v>
      </c>
      <c r="F112" s="12">
        <v>17656008</v>
      </c>
      <c r="G112" s="9">
        <v>0</v>
      </c>
    </row>
    <row r="113" spans="1:7" x14ac:dyDescent="0.2">
      <c r="A113" s="15" t="s">
        <v>86</v>
      </c>
      <c r="B113" s="12">
        <v>4136365</v>
      </c>
      <c r="C113" s="12">
        <v>371191</v>
      </c>
      <c r="D113" s="12">
        <v>2439373</v>
      </c>
      <c r="E113" s="12">
        <v>2439373</v>
      </c>
      <c r="F113" s="12">
        <v>2439373</v>
      </c>
      <c r="G113" s="9">
        <v>0</v>
      </c>
    </row>
    <row r="114" spans="1:7" x14ac:dyDescent="0.2">
      <c r="A114" s="11" t="s">
        <v>96</v>
      </c>
      <c r="B114" s="12">
        <v>0</v>
      </c>
      <c r="C114" s="12">
        <v>4313269</v>
      </c>
      <c r="D114" s="12">
        <v>4313269</v>
      </c>
      <c r="E114" s="12">
        <v>4313269</v>
      </c>
      <c r="F114" s="12">
        <v>4313269</v>
      </c>
      <c r="G114" s="9">
        <v>0</v>
      </c>
    </row>
    <row r="115" spans="1:7" x14ac:dyDescent="0.2">
      <c r="A115" s="8" t="s">
        <v>95</v>
      </c>
      <c r="B115" s="16">
        <v>81546087927</v>
      </c>
      <c r="C115" s="16">
        <v>-1016212663.799991</v>
      </c>
      <c r="D115" s="16">
        <v>37640669470.200005</v>
      </c>
      <c r="E115" s="16">
        <v>37640881885.610001</v>
      </c>
      <c r="F115" s="16">
        <v>37027307465.870003</v>
      </c>
      <c r="G115" s="16">
        <v>-212415.40999221802</v>
      </c>
    </row>
    <row r="116" spans="1:7" ht="13.5" thickBot="1" x14ac:dyDescent="0.25">
      <c r="A116" s="17"/>
      <c r="B116" s="18"/>
      <c r="C116" s="18"/>
      <c r="D116" s="18"/>
      <c r="E116" s="18"/>
      <c r="F116" s="18"/>
      <c r="G116" s="18"/>
    </row>
    <row r="118" spans="1:7" x14ac:dyDescent="0.2">
      <c r="B118" s="14"/>
      <c r="C118" s="14"/>
      <c r="F118" s="14"/>
    </row>
    <row r="119" spans="1:7" x14ac:dyDescent="0.2">
      <c r="B119" s="14"/>
    </row>
    <row r="120" spans="1:7" x14ac:dyDescent="0.2">
      <c r="A120" s="19"/>
      <c r="B120" s="20"/>
      <c r="C120" s="20"/>
      <c r="D120" s="20"/>
      <c r="E120" s="20"/>
      <c r="F120" s="20"/>
      <c r="G120" s="20"/>
    </row>
    <row r="121" spans="1:7" x14ac:dyDescent="0.2">
      <c r="A121" s="19"/>
      <c r="B121" s="20"/>
      <c r="C121" s="20"/>
      <c r="D121" s="20"/>
      <c r="E121" s="20"/>
      <c r="F121" s="20"/>
      <c r="G121" s="20"/>
    </row>
    <row r="122" spans="1:7" x14ac:dyDescent="0.2">
      <c r="A122" s="19"/>
      <c r="B122" s="20"/>
      <c r="C122" s="20"/>
      <c r="D122" s="20"/>
      <c r="E122" s="20"/>
      <c r="F122" s="20"/>
      <c r="G122" s="20"/>
    </row>
    <row r="123" spans="1:7" x14ac:dyDescent="0.2">
      <c r="A123" s="19"/>
      <c r="B123" s="20"/>
      <c r="C123" s="20"/>
      <c r="D123" s="20"/>
      <c r="E123" s="20"/>
      <c r="F123" s="20"/>
      <c r="G123" s="20"/>
    </row>
    <row r="124" spans="1:7" x14ac:dyDescent="0.2">
      <c r="A124" s="19"/>
      <c r="B124" s="20"/>
      <c r="C124" s="20"/>
      <c r="D124" s="20"/>
      <c r="E124" s="20"/>
      <c r="F124" s="20"/>
      <c r="G124" s="20"/>
    </row>
    <row r="125" spans="1:7" x14ac:dyDescent="0.2">
      <c r="A125" s="19"/>
      <c r="B125" s="20"/>
      <c r="C125" s="20"/>
      <c r="D125" s="20"/>
      <c r="E125" s="20"/>
      <c r="F125" s="20"/>
      <c r="G125" s="20"/>
    </row>
    <row r="126" spans="1:7" x14ac:dyDescent="0.2">
      <c r="A126" s="19"/>
      <c r="B126" s="20"/>
      <c r="C126" s="20"/>
      <c r="D126" s="20"/>
      <c r="E126" s="20"/>
      <c r="F126" s="20"/>
      <c r="G126" s="20"/>
    </row>
    <row r="127" spans="1:7" x14ac:dyDescent="0.2">
      <c r="A127" s="19"/>
      <c r="B127" s="20"/>
      <c r="C127" s="20"/>
      <c r="D127" s="20"/>
      <c r="E127" s="20"/>
      <c r="F127" s="20"/>
      <c r="G127" s="20"/>
    </row>
  </sheetData>
  <mergeCells count="8">
    <mergeCell ref="A8:A9"/>
    <mergeCell ref="B8:F8"/>
    <mergeCell ref="G8:G9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6b.Clasificación Administra</vt:lpstr>
      <vt:lpstr>'6b.Clasificación Administra'!Área_de_impresión</vt:lpstr>
      <vt:lpstr>'6b.Clasificación Administra'!Títulos_a_imprimir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SAR</cp:lastModifiedBy>
  <cp:lastPrinted>2022-07-29T19:30:23Z</cp:lastPrinted>
  <dcterms:created xsi:type="dcterms:W3CDTF">2022-07-27T19:59:48Z</dcterms:created>
  <dcterms:modified xsi:type="dcterms:W3CDTF">2022-07-29T19:30:41Z</dcterms:modified>
</cp:coreProperties>
</file>